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2" activeTab="6"/>
  </bookViews>
  <sheets>
    <sheet name="dotacje sektf.p." sheetId="1" r:id="rId1"/>
    <sheet name="Przychody-rozch" sheetId="2" r:id="rId2"/>
    <sheet name="zadania zlecone" sheetId="3" r:id="rId3"/>
    <sheet name="innym JST." sheetId="4" r:id="rId4"/>
    <sheet name="dotacje sekt.finansów" sheetId="5" r:id="rId5"/>
    <sheet name="dotacje podmiotowe" sheetId="6" r:id="rId6"/>
    <sheet name="porozumienia jst" sheetId="7" r:id="rId7"/>
  </sheets>
  <definedNames/>
  <calcPr fullCalcOnLoad="1"/>
</workbook>
</file>

<file path=xl/sharedStrings.xml><?xml version="1.0" encoding="utf-8"?>
<sst xmlns="http://schemas.openxmlformats.org/spreadsheetml/2006/main" count="185" uniqueCount="77">
  <si>
    <t>Lp.</t>
  </si>
  <si>
    <t>Treść</t>
  </si>
  <si>
    <t>1.</t>
  </si>
  <si>
    <t>2.</t>
  </si>
  <si>
    <t>3.</t>
  </si>
  <si>
    <t>4.</t>
  </si>
  <si>
    <t>Inne żródła ( wolne środki)</t>
  </si>
  <si>
    <t>Spłaty pożyczek</t>
  </si>
  <si>
    <t>Przychody ogółem :</t>
  </si>
  <si>
    <t>Rozchody ogółem:</t>
  </si>
  <si>
    <t>Paragraf</t>
  </si>
  <si>
    <t>w złotych</t>
  </si>
  <si>
    <t>Dochody i wydatki związane z realizacją zadań z zakresu administracji rządowej i innych zadań zleconych</t>
  </si>
  <si>
    <t>Dział</t>
  </si>
  <si>
    <t>Rozdział</t>
  </si>
  <si>
    <t>Dotacje ogółem</t>
  </si>
  <si>
    <t xml:space="preserve">                                            z      tego:</t>
  </si>
  <si>
    <t xml:space="preserve">    w tym:</t>
  </si>
  <si>
    <t>Wydatki bieżące</t>
  </si>
  <si>
    <t>wynagrodzenia</t>
  </si>
  <si>
    <t>pochodne od wynagrodzeń</t>
  </si>
  <si>
    <t>świadczenia społeczne</t>
  </si>
  <si>
    <t xml:space="preserve">          Ogółem</t>
  </si>
  <si>
    <t>5.</t>
  </si>
  <si>
    <t>6.</t>
  </si>
  <si>
    <t>7.</t>
  </si>
  <si>
    <t>8.</t>
  </si>
  <si>
    <t>9.</t>
  </si>
  <si>
    <t>dotacje</t>
  </si>
  <si>
    <t>Dochody i wydatki związane z realizacją zadań wykonywanych na podstawie porozumień (umów) między</t>
  </si>
  <si>
    <t xml:space="preserve"> </t>
  </si>
  <si>
    <t>Nazwa instytucji</t>
  </si>
  <si>
    <t>Ogółem</t>
  </si>
  <si>
    <t>Nazwa zadania</t>
  </si>
  <si>
    <t>Dotacje celowe na zadania własne gminy realizowane przez podmioty</t>
  </si>
  <si>
    <t>wypoczynek dzieci i młodzieży</t>
  </si>
  <si>
    <t>opieka na dzieckiem i rodziną</t>
  </si>
  <si>
    <t>remont i konserwacja zabytków</t>
  </si>
  <si>
    <t>010</t>
  </si>
  <si>
    <t>zadania w zakresie kultury fizycznej i sportu</t>
  </si>
  <si>
    <t>Gminna Biblioteka Publiczna w Kołbaskowie</t>
  </si>
  <si>
    <t xml:space="preserve">                Dotacje podmiotowe </t>
  </si>
  <si>
    <t>Plan</t>
  </si>
  <si>
    <t>Wykonanie</t>
  </si>
  <si>
    <t xml:space="preserve">   Wydatki ogółem</t>
  </si>
  <si>
    <t>10.</t>
  </si>
  <si>
    <t xml:space="preserve">                 Wydatki ogółem</t>
  </si>
  <si>
    <t xml:space="preserve">           Dotacje ogółem</t>
  </si>
  <si>
    <t xml:space="preserve">Przychody i rozchody budżetu Gminy Kołbaskowo  </t>
  </si>
  <si>
    <t xml:space="preserve">      należące do sektora finansów publicznych </t>
  </si>
  <si>
    <t>nadwyzki z lat ubiegłych</t>
  </si>
  <si>
    <t>x</t>
  </si>
  <si>
    <t>Wydatki majątkowe</t>
  </si>
  <si>
    <t>Wydatki majatkowe</t>
  </si>
  <si>
    <t>01095</t>
  </si>
  <si>
    <t>domowa opieka hospicyjna dla terminalnie i nieuleczalnie chorych</t>
  </si>
  <si>
    <t>Przedszkole Niepubliczne "Zielone Przedszkole</t>
  </si>
  <si>
    <t xml:space="preserve">zadania w zakresie oświaty i wychowania </t>
  </si>
  <si>
    <t xml:space="preserve">    za  2008 rok</t>
  </si>
  <si>
    <t xml:space="preserve">                      za 2008 rok</t>
  </si>
  <si>
    <t>Tabela Nr 9</t>
  </si>
  <si>
    <t xml:space="preserve">    za 2008 rok</t>
  </si>
  <si>
    <t>Tabela Nr 10</t>
  </si>
  <si>
    <t>Tabela Nr 3</t>
  </si>
  <si>
    <t>Tabela Nr 11</t>
  </si>
  <si>
    <t>odrębnymi ustawami     za  2008 rok</t>
  </si>
  <si>
    <t xml:space="preserve">      nienależące do sektora finansów publicznych za 2008 rok</t>
  </si>
  <si>
    <t>jednostkami samorządu terytorialnego za 2008 rok</t>
  </si>
  <si>
    <t>01010</t>
  </si>
  <si>
    <t>Wykonanie kanalizacji deszczowej na ul. Mierzyńskiej”.</t>
  </si>
  <si>
    <t xml:space="preserve">dofinansowanie zakupu motopompy pożarniczej </t>
  </si>
  <si>
    <t>opieka dla bezdomnych zwierzat</t>
  </si>
  <si>
    <t>Dotacje celowe na pomoc innym jednostkom samorządu terytorialnego</t>
  </si>
  <si>
    <t>Tab. Nr 7</t>
  </si>
  <si>
    <t>Tab. Nr 8</t>
  </si>
  <si>
    <t>11.</t>
  </si>
  <si>
    <t>Tab. Nr 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</si>
</sst>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4"/>
      <name val="Calibri"/>
      <family val="2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2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6" xfId="0" applyFont="1" applyBorder="1" applyAlignment="1">
      <alignment horizontal="left" wrapText="1"/>
    </xf>
    <xf numFmtId="0" fontId="1" fillId="0" borderId="37" xfId="0" applyFont="1" applyBorder="1" applyAlignment="1">
      <alignment/>
    </xf>
    <xf numFmtId="3" fontId="0" fillId="0" borderId="0" xfId="0" applyNumberFormat="1" applyAlignment="1">
      <alignment/>
    </xf>
    <xf numFmtId="0" fontId="1" fillId="0" borderId="2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2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42" xfId="0" applyFont="1" applyBorder="1" applyAlignment="1">
      <alignment wrapText="1"/>
    </xf>
    <xf numFmtId="0" fontId="4" fillId="0" borderId="43" xfId="0" applyFont="1" applyBorder="1" applyAlignment="1">
      <alignment horizontal="center"/>
    </xf>
    <xf numFmtId="0" fontId="0" fillId="0" borderId="10" xfId="0" applyFont="1" applyBorder="1" applyAlignment="1" quotePrefix="1">
      <alignment horizontal="right"/>
    </xf>
    <xf numFmtId="0" fontId="0" fillId="0" borderId="38" xfId="0" applyFont="1" applyBorder="1" applyAlignment="1" quotePrefix="1">
      <alignment horizontal="right"/>
    </xf>
    <xf numFmtId="0" fontId="0" fillId="0" borderId="3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40" xfId="0" applyFont="1" applyBorder="1" applyAlignment="1">
      <alignment/>
    </xf>
    <xf numFmtId="0" fontId="1" fillId="0" borderId="38" xfId="0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31" xfId="0" applyNumberFormat="1" applyFont="1" applyBorder="1" applyAlignment="1">
      <alignment horizontal="right"/>
    </xf>
    <xf numFmtId="4" fontId="1" fillId="0" borderId="46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4" fontId="0" fillId="0" borderId="38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42" xfId="0" applyFont="1" applyBorder="1" applyAlignment="1">
      <alignment wrapText="1"/>
    </xf>
    <xf numFmtId="0" fontId="3" fillId="0" borderId="51" xfId="0" applyFont="1" applyBorder="1" applyAlignment="1">
      <alignment/>
    </xf>
    <xf numFmtId="0" fontId="3" fillId="0" borderId="48" xfId="0" applyFont="1" applyBorder="1" applyAlignment="1">
      <alignment wrapText="1"/>
    </xf>
    <xf numFmtId="0" fontId="0" fillId="0" borderId="52" xfId="0" applyFont="1" applyBorder="1" applyAlignment="1">
      <alignment horizontal="center"/>
    </xf>
    <xf numFmtId="4" fontId="3" fillId="0" borderId="33" xfId="0" applyNumberFormat="1" applyFont="1" applyBorder="1" applyAlignment="1">
      <alignment/>
    </xf>
    <xf numFmtId="0" fontId="6" fillId="0" borderId="53" xfId="0" applyFont="1" applyBorder="1" applyAlignment="1">
      <alignment horizontal="center"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54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55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56" xfId="0" applyNumberFormat="1" applyFont="1" applyBorder="1" applyAlignment="1">
      <alignment/>
    </xf>
    <xf numFmtId="0" fontId="2" fillId="0" borderId="5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58" xfId="0" applyBorder="1" applyAlignment="1">
      <alignment/>
    </xf>
    <xf numFmtId="0" fontId="1" fillId="0" borderId="29" xfId="0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8" xfId="0" applyFont="1" applyBorder="1" applyAlignment="1">
      <alignment wrapText="1"/>
    </xf>
    <xf numFmtId="4" fontId="1" fillId="0" borderId="50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36" xfId="0" applyNumberFormat="1" applyFont="1" applyBorder="1" applyAlignment="1">
      <alignment/>
    </xf>
    <xf numFmtId="3" fontId="0" fillId="0" borderId="39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/>
    </xf>
    <xf numFmtId="4" fontId="1" fillId="0" borderId="31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36" xfId="0" applyFont="1" applyBorder="1" applyAlignment="1">
      <alignment horizontal="left" wrapText="1"/>
    </xf>
    <xf numFmtId="0" fontId="7" fillId="0" borderId="36" xfId="0" applyFont="1" applyBorder="1" applyAlignment="1">
      <alignment wrapText="1"/>
    </xf>
    <xf numFmtId="4" fontId="1" fillId="0" borderId="51" xfId="0" applyNumberFormat="1" applyFont="1" applyBorder="1" applyAlignment="1">
      <alignment/>
    </xf>
    <xf numFmtId="0" fontId="1" fillId="0" borderId="36" xfId="0" applyFont="1" applyBorder="1" applyAlignment="1">
      <alignment horizontal="left"/>
    </xf>
    <xf numFmtId="4" fontId="1" fillId="0" borderId="36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 quotePrefix="1">
      <alignment horizontal="center" vertical="center"/>
    </xf>
    <xf numFmtId="0" fontId="1" fillId="0" borderId="50" xfId="0" applyFont="1" applyBorder="1" applyAlignment="1" quotePrefix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3" fillId="0" borderId="2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48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6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.875" style="0" customWidth="1"/>
    <col min="2" max="2" width="7.25390625" style="0" customWidth="1"/>
    <col min="3" max="3" width="11.00390625" style="0" customWidth="1"/>
    <col min="4" max="4" width="28.25390625" style="0" customWidth="1"/>
    <col min="5" max="5" width="16.25390625" style="0" customWidth="1"/>
    <col min="6" max="6" width="15.00390625" style="0" customWidth="1"/>
  </cols>
  <sheetData>
    <row r="5" spans="5:6" ht="15">
      <c r="E5" s="175"/>
      <c r="F5" s="175" t="s">
        <v>74</v>
      </c>
    </row>
    <row r="8" spans="2:4" ht="15.75">
      <c r="B8" s="1" t="s">
        <v>34</v>
      </c>
      <c r="C8" s="1"/>
      <c r="D8" s="1"/>
    </row>
    <row r="9" spans="2:3" ht="15.75">
      <c r="B9" s="1" t="s">
        <v>49</v>
      </c>
      <c r="C9" s="1"/>
    </row>
    <row r="10" ht="15">
      <c r="D10" s="25" t="s">
        <v>58</v>
      </c>
    </row>
    <row r="11" ht="13.5" thickBot="1">
      <c r="E11" t="s">
        <v>11</v>
      </c>
    </row>
    <row r="12" spans="1:6" ht="15.75" thickBot="1">
      <c r="A12" s="99" t="s">
        <v>0</v>
      </c>
      <c r="B12" s="69" t="s">
        <v>13</v>
      </c>
      <c r="C12" s="100" t="s">
        <v>14</v>
      </c>
      <c r="D12" s="42" t="s">
        <v>33</v>
      </c>
      <c r="E12" s="100" t="s">
        <v>42</v>
      </c>
      <c r="F12" s="101" t="s">
        <v>43</v>
      </c>
    </row>
    <row r="13" spans="1:6" ht="12.75">
      <c r="A13" s="10" t="s">
        <v>2</v>
      </c>
      <c r="B13" s="22" t="s">
        <v>3</v>
      </c>
      <c r="C13" s="11" t="s">
        <v>4</v>
      </c>
      <c r="D13" s="22" t="s">
        <v>5</v>
      </c>
      <c r="E13" s="11" t="s">
        <v>23</v>
      </c>
      <c r="F13" s="65" t="s">
        <v>24</v>
      </c>
    </row>
    <row r="14" spans="1:6" ht="27.75" customHeight="1">
      <c r="A14" s="54" t="s">
        <v>2</v>
      </c>
      <c r="B14" s="55">
        <v>801</v>
      </c>
      <c r="C14" s="56">
        <v>80104</v>
      </c>
      <c r="D14" s="57" t="s">
        <v>57</v>
      </c>
      <c r="E14" s="104">
        <v>851000</v>
      </c>
      <c r="F14" s="103">
        <v>791733.54</v>
      </c>
    </row>
    <row r="15" spans="1:6" ht="27.75" customHeight="1">
      <c r="A15" s="171" t="s">
        <v>3</v>
      </c>
      <c r="B15" s="55">
        <v>900</v>
      </c>
      <c r="C15" s="55">
        <v>90013</v>
      </c>
      <c r="D15" s="57" t="s">
        <v>71</v>
      </c>
      <c r="E15" s="172">
        <v>50000</v>
      </c>
      <c r="F15" s="170">
        <v>50000</v>
      </c>
    </row>
    <row r="16" spans="1:6" ht="16.5" thickBot="1">
      <c r="A16" s="15"/>
      <c r="B16" s="44" t="s">
        <v>51</v>
      </c>
      <c r="C16" s="44"/>
      <c r="D16" s="91" t="s">
        <v>32</v>
      </c>
      <c r="E16" s="108">
        <f>SUM(E14:E15)</f>
        <v>901000</v>
      </c>
      <c r="F16" s="109">
        <f>SUM(F14:F15)</f>
        <v>841733.54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.625" style="0" customWidth="1"/>
    <col min="2" max="2" width="41.25390625" style="0" customWidth="1"/>
    <col min="3" max="3" width="11.625" style="0" customWidth="1"/>
    <col min="4" max="4" width="16.875" style="0" customWidth="1"/>
    <col min="5" max="5" width="15.00390625" style="0" customWidth="1"/>
  </cols>
  <sheetData>
    <row r="2" ht="14.25">
      <c r="D2" s="160" t="s">
        <v>63</v>
      </c>
    </row>
    <row r="5" ht="15.75">
      <c r="B5" s="1" t="s">
        <v>48</v>
      </c>
    </row>
    <row r="6" ht="15">
      <c r="B6" s="25" t="s">
        <v>59</v>
      </c>
    </row>
    <row r="7" ht="13.5" thickBot="1">
      <c r="D7" t="s">
        <v>11</v>
      </c>
    </row>
    <row r="8" spans="1:5" ht="16.5" thickBot="1">
      <c r="A8" s="9" t="s">
        <v>0</v>
      </c>
      <c r="B8" s="23" t="s">
        <v>1</v>
      </c>
      <c r="C8" s="42" t="s">
        <v>10</v>
      </c>
      <c r="D8" s="133" t="s">
        <v>42</v>
      </c>
      <c r="E8" s="141" t="s">
        <v>43</v>
      </c>
    </row>
    <row r="9" spans="1:5" ht="9.75" customHeight="1">
      <c r="A9" s="10" t="s">
        <v>2</v>
      </c>
      <c r="B9" s="11" t="s">
        <v>3</v>
      </c>
      <c r="C9" s="22" t="s">
        <v>4</v>
      </c>
      <c r="D9" s="71" t="s">
        <v>5</v>
      </c>
      <c r="E9" s="146"/>
    </row>
    <row r="10" spans="1:5" ht="16.5" thickBot="1">
      <c r="A10" s="12"/>
      <c r="B10" s="13" t="s">
        <v>8</v>
      </c>
      <c r="C10" s="14"/>
      <c r="D10" s="155">
        <f>SUM(D12:D13)</f>
        <v>3036436</v>
      </c>
      <c r="E10" s="109">
        <f>SUM(E12:E13)</f>
        <v>4948372.99</v>
      </c>
    </row>
    <row r="11" spans="1:5" ht="15">
      <c r="A11" s="2"/>
      <c r="B11" s="17"/>
      <c r="C11" s="3"/>
      <c r="D11" s="17"/>
      <c r="E11" s="126"/>
    </row>
    <row r="12" spans="1:5" ht="15">
      <c r="A12" s="21" t="s">
        <v>2</v>
      </c>
      <c r="B12" s="102" t="s">
        <v>6</v>
      </c>
      <c r="C12" s="124">
        <v>955</v>
      </c>
      <c r="D12" s="148">
        <v>1138336</v>
      </c>
      <c r="E12" s="138">
        <v>1647550</v>
      </c>
    </row>
    <row r="13" spans="1:5" ht="21.75" customHeight="1" thickBot="1">
      <c r="A13" s="15" t="s">
        <v>3</v>
      </c>
      <c r="B13" s="139" t="s">
        <v>50</v>
      </c>
      <c r="C13" s="127">
        <v>957</v>
      </c>
      <c r="D13" s="149">
        <v>1898100</v>
      </c>
      <c r="E13" s="140">
        <v>3300822.99</v>
      </c>
    </row>
    <row r="14" spans="1:5" ht="15">
      <c r="A14" s="143"/>
      <c r="B14" s="144"/>
      <c r="C14" s="142"/>
      <c r="D14" s="150"/>
      <c r="E14" s="147"/>
    </row>
    <row r="15" spans="1:5" ht="16.5" thickBot="1">
      <c r="A15" s="15"/>
      <c r="B15" s="16" t="s">
        <v>9</v>
      </c>
      <c r="C15" s="145"/>
      <c r="D15" s="151">
        <f>D17</f>
        <v>1167200</v>
      </c>
      <c r="E15" s="154">
        <f>E17</f>
        <v>1167200</v>
      </c>
    </row>
    <row r="16" spans="1:5" ht="15">
      <c r="A16" s="134"/>
      <c r="B16" s="17"/>
      <c r="C16" s="135"/>
      <c r="D16" s="152"/>
      <c r="E16" s="136"/>
    </row>
    <row r="17" spans="1:5" ht="15">
      <c r="A17" s="5" t="s">
        <v>2</v>
      </c>
      <c r="B17" s="18" t="s">
        <v>7</v>
      </c>
      <c r="C17" s="125">
        <v>992</v>
      </c>
      <c r="D17" s="153">
        <v>1167200</v>
      </c>
      <c r="E17" s="137">
        <v>1167200</v>
      </c>
    </row>
    <row r="18" spans="1:5" ht="15">
      <c r="A18" s="2"/>
      <c r="B18" s="19"/>
      <c r="C18" s="43"/>
      <c r="D18" s="18"/>
      <c r="E18" s="4"/>
    </row>
    <row r="19" spans="1:5" ht="13.5" thickBot="1">
      <c r="A19" s="6"/>
      <c r="B19" s="20"/>
      <c r="C19" s="7"/>
      <c r="D19" s="20"/>
      <c r="E19" s="8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9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12.75390625" style="0" customWidth="1"/>
    <col min="4" max="4" width="11.75390625" style="0" customWidth="1"/>
    <col min="5" max="5" width="13.75390625" style="0" customWidth="1"/>
    <col min="6" max="6" width="12.75390625" style="0" customWidth="1"/>
    <col min="7" max="7" width="13.875" style="0" customWidth="1"/>
    <col min="8" max="8" width="14.25390625" style="0" customWidth="1"/>
    <col min="9" max="9" width="14.00390625" style="0" customWidth="1"/>
    <col min="10" max="10" width="13.00390625" style="0" customWidth="1"/>
    <col min="11" max="11" width="11.25390625" style="0" customWidth="1"/>
  </cols>
  <sheetData>
    <row r="3" ht="14.25">
      <c r="J3" s="159" t="s">
        <v>64</v>
      </c>
    </row>
    <row r="6" spans="1:11" ht="15">
      <c r="A6" s="24"/>
      <c r="B6" s="25" t="s">
        <v>12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ht="15">
      <c r="A7" s="24"/>
      <c r="B7" s="24"/>
      <c r="C7" s="25"/>
      <c r="D7" s="25"/>
      <c r="E7" s="25" t="s">
        <v>65</v>
      </c>
      <c r="F7" s="25"/>
      <c r="G7" s="24"/>
      <c r="H7" s="24"/>
      <c r="I7" s="24"/>
      <c r="J7" s="24"/>
      <c r="K7" s="24"/>
    </row>
    <row r="8" spans="1:11" ht="15" thickBot="1">
      <c r="A8" s="24"/>
      <c r="B8" s="24"/>
      <c r="C8" s="24"/>
      <c r="D8" s="24"/>
      <c r="E8" s="24"/>
      <c r="F8" s="68"/>
      <c r="G8" s="24"/>
      <c r="H8" s="24"/>
      <c r="I8" s="24"/>
      <c r="J8" s="24"/>
      <c r="K8" s="68"/>
    </row>
    <row r="9" spans="1:11" ht="12.75">
      <c r="A9" s="81"/>
      <c r="B9" s="82"/>
      <c r="C9" s="83"/>
      <c r="D9" s="83"/>
      <c r="E9" s="84"/>
      <c r="F9" s="83"/>
      <c r="G9" s="96" t="s">
        <v>16</v>
      </c>
      <c r="H9" s="85"/>
      <c r="I9" s="85"/>
      <c r="J9" s="85"/>
      <c r="K9" s="97"/>
    </row>
    <row r="10" spans="1:11" ht="12" customHeight="1" thickBot="1">
      <c r="A10" s="86"/>
      <c r="B10" s="87"/>
      <c r="C10" s="80" t="s">
        <v>47</v>
      </c>
      <c r="D10" s="95"/>
      <c r="E10" s="90" t="s">
        <v>46</v>
      </c>
      <c r="F10" s="80"/>
      <c r="G10" s="88"/>
      <c r="H10" s="89"/>
      <c r="I10" s="89" t="s">
        <v>17</v>
      </c>
      <c r="J10" s="89"/>
      <c r="K10" s="129"/>
    </row>
    <row r="11" spans="1:11" ht="27" customHeight="1" thickBot="1">
      <c r="A11" s="188" t="s">
        <v>13</v>
      </c>
      <c r="B11" s="186" t="s">
        <v>14</v>
      </c>
      <c r="C11" s="185" t="s">
        <v>42</v>
      </c>
      <c r="D11" s="186" t="s">
        <v>43</v>
      </c>
      <c r="E11" s="187" t="s">
        <v>42</v>
      </c>
      <c r="F11" s="187" t="s">
        <v>43</v>
      </c>
      <c r="G11" s="184" t="s">
        <v>18</v>
      </c>
      <c r="H11" s="185" t="s">
        <v>19</v>
      </c>
      <c r="I11" s="92" t="s">
        <v>20</v>
      </c>
      <c r="J11" s="128" t="s">
        <v>21</v>
      </c>
      <c r="K11" s="130" t="s">
        <v>53</v>
      </c>
    </row>
    <row r="12" spans="1:11" ht="11.25" customHeight="1">
      <c r="A12" s="131" t="s">
        <v>2</v>
      </c>
      <c r="B12" s="93" t="s">
        <v>3</v>
      </c>
      <c r="C12" s="93" t="s">
        <v>4</v>
      </c>
      <c r="D12" s="93" t="s">
        <v>5</v>
      </c>
      <c r="E12" s="93" t="s">
        <v>23</v>
      </c>
      <c r="F12" s="93" t="s">
        <v>24</v>
      </c>
      <c r="G12" s="93" t="s">
        <v>25</v>
      </c>
      <c r="H12" s="93" t="s">
        <v>26</v>
      </c>
      <c r="I12" s="93" t="s">
        <v>27</v>
      </c>
      <c r="J12" s="93" t="s">
        <v>45</v>
      </c>
      <c r="K12" s="98" t="s">
        <v>75</v>
      </c>
    </row>
    <row r="13" spans="1:11" ht="11.25" customHeight="1">
      <c r="A13" s="72" t="s">
        <v>38</v>
      </c>
      <c r="B13" s="73" t="s">
        <v>54</v>
      </c>
      <c r="C13" s="110">
        <v>183459.31</v>
      </c>
      <c r="D13" s="110">
        <v>154043.85</v>
      </c>
      <c r="E13" s="110">
        <v>183459.31</v>
      </c>
      <c r="F13" s="110">
        <v>154043.85</v>
      </c>
      <c r="G13" s="110">
        <v>154043.85</v>
      </c>
      <c r="H13" s="110">
        <v>2176.12</v>
      </c>
      <c r="I13" s="75">
        <v>485.62</v>
      </c>
      <c r="J13" s="74">
        <v>0</v>
      </c>
      <c r="K13" s="163">
        <v>0</v>
      </c>
    </row>
    <row r="14" spans="1:11" ht="12.75">
      <c r="A14" s="76">
        <v>750</v>
      </c>
      <c r="B14" s="77">
        <v>75011</v>
      </c>
      <c r="C14" s="111">
        <v>82000</v>
      </c>
      <c r="D14" s="111">
        <v>82000</v>
      </c>
      <c r="E14" s="111">
        <v>82000</v>
      </c>
      <c r="F14" s="111">
        <v>82000</v>
      </c>
      <c r="G14" s="111">
        <v>82000</v>
      </c>
      <c r="H14" s="111">
        <v>64664.82</v>
      </c>
      <c r="I14" s="111">
        <v>13400</v>
      </c>
      <c r="J14" s="162">
        <v>0</v>
      </c>
      <c r="K14" s="164">
        <v>0</v>
      </c>
    </row>
    <row r="15" spans="1:11" ht="12.75">
      <c r="A15" s="76">
        <v>751</v>
      </c>
      <c r="B15" s="77">
        <v>75101</v>
      </c>
      <c r="C15" s="111">
        <v>1296</v>
      </c>
      <c r="D15" s="111">
        <v>1296</v>
      </c>
      <c r="E15" s="111">
        <v>1296</v>
      </c>
      <c r="F15" s="111">
        <v>1296</v>
      </c>
      <c r="G15" s="111">
        <v>1296</v>
      </c>
      <c r="H15" s="111">
        <v>1101.66</v>
      </c>
      <c r="I15" s="111">
        <v>194.34</v>
      </c>
      <c r="J15" s="162">
        <v>0</v>
      </c>
      <c r="K15" s="164">
        <v>0</v>
      </c>
    </row>
    <row r="16" spans="1:11" ht="12.75">
      <c r="A16" s="76">
        <v>852</v>
      </c>
      <c r="B16" s="77">
        <v>85212</v>
      </c>
      <c r="C16" s="111">
        <v>1863473</v>
      </c>
      <c r="D16" s="111">
        <v>1856032.09</v>
      </c>
      <c r="E16" s="111">
        <v>1863473</v>
      </c>
      <c r="F16" s="111">
        <v>1856032.09</v>
      </c>
      <c r="G16" s="111">
        <v>1851945.3</v>
      </c>
      <c r="H16" s="111">
        <v>34890.97</v>
      </c>
      <c r="I16" s="111">
        <v>26588.01</v>
      </c>
      <c r="J16" s="111">
        <v>1768515.53</v>
      </c>
      <c r="K16" s="120">
        <v>4086.79</v>
      </c>
    </row>
    <row r="17" spans="1:11" ht="12.75">
      <c r="A17" s="76">
        <v>852</v>
      </c>
      <c r="B17" s="77">
        <v>85213</v>
      </c>
      <c r="C17" s="111">
        <v>22870</v>
      </c>
      <c r="D17" s="111">
        <v>22870</v>
      </c>
      <c r="E17" s="111">
        <v>22870</v>
      </c>
      <c r="F17" s="111">
        <v>22870</v>
      </c>
      <c r="G17" s="111">
        <v>22870</v>
      </c>
      <c r="H17" s="162">
        <v>0</v>
      </c>
      <c r="I17" s="111">
        <v>22870</v>
      </c>
      <c r="J17" s="162">
        <v>0</v>
      </c>
      <c r="K17" s="164">
        <v>0</v>
      </c>
    </row>
    <row r="18" spans="1:11" ht="12.75">
      <c r="A18" s="76">
        <v>852</v>
      </c>
      <c r="B18" s="77">
        <v>85214</v>
      </c>
      <c r="C18" s="111">
        <v>237582</v>
      </c>
      <c r="D18" s="111">
        <v>235885.7</v>
      </c>
      <c r="E18" s="111">
        <v>237582</v>
      </c>
      <c r="F18" s="111">
        <v>235885.7</v>
      </c>
      <c r="G18" s="111">
        <v>235885.7</v>
      </c>
      <c r="H18" s="162">
        <v>0</v>
      </c>
      <c r="I18" s="162">
        <v>0</v>
      </c>
      <c r="J18" s="111">
        <v>235885.7</v>
      </c>
      <c r="K18" s="164">
        <v>0</v>
      </c>
    </row>
    <row r="19" spans="1:11" ht="13.5" thickBot="1">
      <c r="A19" s="94" t="s">
        <v>22</v>
      </c>
      <c r="B19" s="80"/>
      <c r="C19" s="132">
        <f aca="true" t="shared" si="0" ref="C19:K19">SUM(C13:C18)</f>
        <v>2390680.31</v>
      </c>
      <c r="D19" s="132">
        <f t="shared" si="0"/>
        <v>2352127.6400000006</v>
      </c>
      <c r="E19" s="132">
        <f t="shared" si="0"/>
        <v>2390680.31</v>
      </c>
      <c r="F19" s="132">
        <f t="shared" si="0"/>
        <v>2352127.6400000006</v>
      </c>
      <c r="G19" s="132">
        <f t="shared" si="0"/>
        <v>2348040.8500000006</v>
      </c>
      <c r="H19" s="132">
        <f t="shared" si="0"/>
        <v>102833.57</v>
      </c>
      <c r="I19" s="132">
        <f t="shared" si="0"/>
        <v>63537.97</v>
      </c>
      <c r="J19" s="132">
        <f t="shared" si="0"/>
        <v>2004401.23</v>
      </c>
      <c r="K19" s="132">
        <f t="shared" si="0"/>
        <v>4086.79</v>
      </c>
    </row>
  </sheetData>
  <sheetProtection/>
  <printOptions vertic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9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5.625" style="0" customWidth="1"/>
    <col min="2" max="2" width="7.625" style="0" customWidth="1"/>
    <col min="3" max="3" width="11.75390625" style="0" customWidth="1"/>
    <col min="4" max="4" width="31.25390625" style="0" customWidth="1"/>
    <col min="5" max="5" width="16.75390625" style="0" customWidth="1"/>
    <col min="6" max="6" width="14.375" style="0" customWidth="1"/>
  </cols>
  <sheetData>
    <row r="3" ht="14.25">
      <c r="E3" s="160" t="s">
        <v>62</v>
      </c>
    </row>
    <row r="4" ht="14.25">
      <c r="E4" s="160"/>
    </row>
    <row r="5" ht="14.25">
      <c r="E5" s="160"/>
    </row>
    <row r="7" spans="2:3" ht="15.75">
      <c r="B7" s="1" t="s">
        <v>72</v>
      </c>
      <c r="C7" s="1"/>
    </row>
    <row r="8" ht="15.75">
      <c r="D8" s="1" t="s">
        <v>61</v>
      </c>
    </row>
    <row r="9" ht="13.5" thickBot="1">
      <c r="E9" t="s">
        <v>11</v>
      </c>
    </row>
    <row r="10" spans="1:6" ht="16.5" thickBot="1">
      <c r="A10" s="45" t="s">
        <v>0</v>
      </c>
      <c r="B10" s="47" t="s">
        <v>13</v>
      </c>
      <c r="C10" s="46" t="s">
        <v>14</v>
      </c>
      <c r="D10" s="23" t="s">
        <v>33</v>
      </c>
      <c r="E10" s="63" t="s">
        <v>42</v>
      </c>
      <c r="F10" s="66" t="s">
        <v>43</v>
      </c>
    </row>
    <row r="11" spans="1:6" ht="12.75">
      <c r="A11" s="10" t="s">
        <v>2</v>
      </c>
      <c r="B11" s="22" t="s">
        <v>3</v>
      </c>
      <c r="C11" s="11" t="s">
        <v>4</v>
      </c>
      <c r="D11" s="22" t="s">
        <v>5</v>
      </c>
      <c r="E11" s="11" t="s">
        <v>23</v>
      </c>
      <c r="F11" s="65" t="s">
        <v>24</v>
      </c>
    </row>
    <row r="12" spans="1:6" ht="51" customHeight="1">
      <c r="A12" s="182" t="s">
        <v>2</v>
      </c>
      <c r="B12" s="178" t="s">
        <v>38</v>
      </c>
      <c r="C12" s="179" t="s">
        <v>68</v>
      </c>
      <c r="D12" s="168" t="s">
        <v>69</v>
      </c>
      <c r="E12" s="157">
        <v>250000</v>
      </c>
      <c r="F12" s="158">
        <v>250000</v>
      </c>
    </row>
    <row r="13" spans="1:6" ht="44.25" customHeight="1">
      <c r="A13" s="183" t="s">
        <v>3</v>
      </c>
      <c r="B13" s="180">
        <v>754</v>
      </c>
      <c r="C13" s="181">
        <v>75411</v>
      </c>
      <c r="D13" s="169" t="s">
        <v>70</v>
      </c>
      <c r="E13" s="165">
        <v>12000</v>
      </c>
      <c r="F13" s="166">
        <v>12000</v>
      </c>
    </row>
    <row r="14" spans="1:6" ht="16.5" thickBot="1">
      <c r="A14" s="15"/>
      <c r="B14" s="44" t="s">
        <v>51</v>
      </c>
      <c r="C14" s="44"/>
      <c r="D14" s="49" t="s">
        <v>32</v>
      </c>
      <c r="E14" s="173">
        <f>SUM(E12:E13)</f>
        <v>262000</v>
      </c>
      <c r="F14" s="174">
        <f>SUM(F12:F13)</f>
        <v>262000</v>
      </c>
    </row>
    <row r="19" ht="18">
      <c r="D19" s="167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10.875" style="0" customWidth="1"/>
    <col min="4" max="4" width="50.375" style="0" customWidth="1"/>
    <col min="5" max="5" width="15.00390625" style="0" customWidth="1"/>
    <col min="6" max="6" width="13.00390625" style="0" customWidth="1"/>
  </cols>
  <sheetData>
    <row r="1" ht="14.25">
      <c r="E1" s="160" t="s">
        <v>60</v>
      </c>
    </row>
    <row r="4" spans="2:4" ht="15.75">
      <c r="B4" s="1" t="s">
        <v>34</v>
      </c>
      <c r="C4" s="1"/>
      <c r="D4" s="1"/>
    </row>
    <row r="5" spans="2:3" ht="15.75">
      <c r="B5" s="1" t="s">
        <v>66</v>
      </c>
      <c r="C5" s="1"/>
    </row>
    <row r="6" ht="12.75">
      <c r="D6" s="62"/>
    </row>
    <row r="7" ht="13.5" thickBot="1">
      <c r="E7" t="s">
        <v>11</v>
      </c>
    </row>
    <row r="8" spans="1:6" ht="16.5" thickBot="1">
      <c r="A8" s="45" t="s">
        <v>0</v>
      </c>
      <c r="B8" s="47" t="s">
        <v>13</v>
      </c>
      <c r="C8" s="46" t="s">
        <v>14</v>
      </c>
      <c r="D8" s="23" t="s">
        <v>33</v>
      </c>
      <c r="E8" s="46" t="s">
        <v>42</v>
      </c>
      <c r="F8" s="66" t="s">
        <v>43</v>
      </c>
    </row>
    <row r="9" spans="1:6" ht="12.75">
      <c r="A9" s="10" t="s">
        <v>2</v>
      </c>
      <c r="B9" s="22" t="s">
        <v>3</v>
      </c>
      <c r="C9" s="11" t="s">
        <v>4</v>
      </c>
      <c r="D9" s="22" t="s">
        <v>5</v>
      </c>
      <c r="E9" s="11" t="s">
        <v>23</v>
      </c>
      <c r="F9" s="64" t="s">
        <v>24</v>
      </c>
    </row>
    <row r="10" spans="1:6" ht="28.5" customHeight="1">
      <c r="A10" s="54" t="s">
        <v>2</v>
      </c>
      <c r="B10" s="55">
        <v>851</v>
      </c>
      <c r="C10" s="56">
        <v>85154</v>
      </c>
      <c r="D10" s="57" t="s">
        <v>35</v>
      </c>
      <c r="E10" s="104">
        <v>30000</v>
      </c>
      <c r="F10" s="103">
        <v>30000</v>
      </c>
    </row>
    <row r="11" spans="1:6" ht="33" customHeight="1">
      <c r="A11" s="58" t="s">
        <v>3</v>
      </c>
      <c r="B11" s="51">
        <v>851</v>
      </c>
      <c r="C11" s="51">
        <v>85154</v>
      </c>
      <c r="D11" s="53" t="s">
        <v>36</v>
      </c>
      <c r="E11" s="105">
        <v>30000</v>
      </c>
      <c r="F11" s="103">
        <v>30000</v>
      </c>
    </row>
    <row r="12" spans="1:6" ht="33" customHeight="1">
      <c r="A12" s="58" t="s">
        <v>4</v>
      </c>
      <c r="B12" s="51">
        <v>851</v>
      </c>
      <c r="C12" s="51">
        <v>85195</v>
      </c>
      <c r="D12" s="53" t="s">
        <v>55</v>
      </c>
      <c r="E12" s="105">
        <v>15000</v>
      </c>
      <c r="F12" s="103">
        <v>15000</v>
      </c>
    </row>
    <row r="13" spans="1:6" ht="33" customHeight="1">
      <c r="A13" s="58" t="s">
        <v>5</v>
      </c>
      <c r="B13" s="51">
        <v>852</v>
      </c>
      <c r="C13" s="51">
        <v>85203</v>
      </c>
      <c r="D13" s="53" t="s">
        <v>36</v>
      </c>
      <c r="E13" s="105">
        <v>30000</v>
      </c>
      <c r="F13" s="103">
        <v>30000</v>
      </c>
    </row>
    <row r="14" spans="1:6" ht="33" customHeight="1">
      <c r="A14" s="58" t="s">
        <v>23</v>
      </c>
      <c r="B14" s="51">
        <v>852</v>
      </c>
      <c r="C14" s="51">
        <v>85295</v>
      </c>
      <c r="D14" s="53" t="s">
        <v>35</v>
      </c>
      <c r="E14" s="105">
        <v>15000</v>
      </c>
      <c r="F14" s="103">
        <v>15000</v>
      </c>
    </row>
    <row r="15" spans="1:6" ht="33" customHeight="1">
      <c r="A15" s="5" t="s">
        <v>24</v>
      </c>
      <c r="B15" s="18">
        <v>921</v>
      </c>
      <c r="C15" s="43">
        <v>92120</v>
      </c>
      <c r="D15" s="48" t="s">
        <v>37</v>
      </c>
      <c r="E15" s="106">
        <v>40000</v>
      </c>
      <c r="F15" s="103">
        <v>40000</v>
      </c>
    </row>
    <row r="16" spans="1:6" ht="27.75" customHeight="1">
      <c r="A16" s="50" t="s">
        <v>25</v>
      </c>
      <c r="B16" s="51">
        <v>926</v>
      </c>
      <c r="C16" s="52">
        <v>92605</v>
      </c>
      <c r="D16" s="57" t="s">
        <v>39</v>
      </c>
      <c r="E16" s="107">
        <v>215000</v>
      </c>
      <c r="F16" s="103">
        <v>199800</v>
      </c>
    </row>
    <row r="17" spans="1:6" ht="27.75" customHeight="1" thickBot="1">
      <c r="A17" s="15"/>
      <c r="B17" s="44" t="s">
        <v>51</v>
      </c>
      <c r="C17" s="44"/>
      <c r="D17" s="49" t="s">
        <v>32</v>
      </c>
      <c r="E17" s="108">
        <f>SUM(E10:E16)</f>
        <v>375000</v>
      </c>
      <c r="F17" s="109">
        <f>SUM(F10:F16)</f>
        <v>359800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2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10.875" style="0" customWidth="1"/>
    <col min="4" max="4" width="38.125" style="0" customWidth="1"/>
    <col min="5" max="5" width="13.125" style="0" customWidth="1"/>
    <col min="6" max="6" width="13.00390625" style="0" customWidth="1"/>
  </cols>
  <sheetData>
    <row r="3" ht="15">
      <c r="E3" s="175" t="s">
        <v>73</v>
      </c>
    </row>
    <row r="5" spans="3:4" ht="15.75">
      <c r="C5" s="1" t="s">
        <v>41</v>
      </c>
      <c r="D5" s="1"/>
    </row>
    <row r="6" ht="15.75">
      <c r="D6" s="1" t="s">
        <v>61</v>
      </c>
    </row>
    <row r="7" ht="13.5" thickBot="1">
      <c r="E7" t="s">
        <v>11</v>
      </c>
    </row>
    <row r="8" spans="1:6" ht="30" customHeight="1" thickBot="1">
      <c r="A8" s="45" t="s">
        <v>0</v>
      </c>
      <c r="B8" s="47" t="s">
        <v>13</v>
      </c>
      <c r="C8" s="46" t="s">
        <v>14</v>
      </c>
      <c r="D8" s="23" t="s">
        <v>31</v>
      </c>
      <c r="E8" s="63" t="s">
        <v>42</v>
      </c>
      <c r="F8" s="66" t="s">
        <v>43</v>
      </c>
    </row>
    <row r="9" spans="1:6" ht="13.5" customHeight="1">
      <c r="A9" s="10" t="s">
        <v>2</v>
      </c>
      <c r="B9" s="22" t="s">
        <v>3</v>
      </c>
      <c r="C9" s="11" t="s">
        <v>4</v>
      </c>
      <c r="D9" s="22" t="s">
        <v>5</v>
      </c>
      <c r="E9" s="11" t="s">
        <v>23</v>
      </c>
      <c r="F9" s="65" t="s">
        <v>24</v>
      </c>
    </row>
    <row r="10" spans="1:6" ht="28.5" customHeight="1">
      <c r="A10" s="60" t="s">
        <v>2</v>
      </c>
      <c r="B10" s="61">
        <v>801</v>
      </c>
      <c r="C10" s="124">
        <v>80104</v>
      </c>
      <c r="D10" s="156" t="s">
        <v>56</v>
      </c>
      <c r="E10" s="157">
        <v>187000</v>
      </c>
      <c r="F10" s="158">
        <v>162904.4</v>
      </c>
    </row>
    <row r="11" spans="1:6" ht="31.5" customHeight="1">
      <c r="A11" s="50" t="s">
        <v>3</v>
      </c>
      <c r="B11" s="176">
        <v>921</v>
      </c>
      <c r="C11" s="177">
        <v>92116</v>
      </c>
      <c r="D11" s="53" t="s">
        <v>40</v>
      </c>
      <c r="E11" s="107">
        <v>112000</v>
      </c>
      <c r="F11" s="103">
        <v>112000</v>
      </c>
    </row>
    <row r="12" spans="1:6" ht="22.5" customHeight="1" thickBot="1">
      <c r="A12" s="15"/>
      <c r="B12" s="44" t="s">
        <v>51</v>
      </c>
      <c r="C12" s="44"/>
      <c r="D12" s="49" t="s">
        <v>32</v>
      </c>
      <c r="E12" s="108">
        <f>SUM(E10:E11)</f>
        <v>299000</v>
      </c>
      <c r="F12" s="109">
        <f>SUM(F10:F11)</f>
        <v>274904.4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6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6.25390625" style="0" customWidth="1"/>
    <col min="2" max="2" width="9.375" style="0" customWidth="1"/>
    <col min="3" max="3" width="9.875" style="0" customWidth="1"/>
    <col min="4" max="4" width="11.25390625" style="0" customWidth="1"/>
    <col min="5" max="5" width="11.875" style="0" customWidth="1"/>
    <col min="6" max="6" width="11.75390625" style="0" customWidth="1"/>
    <col min="7" max="7" width="12.25390625" style="0" customWidth="1"/>
    <col min="8" max="8" width="15.875" style="0" customWidth="1"/>
    <col min="9" max="9" width="15.625" style="0" customWidth="1"/>
    <col min="10" max="10" width="12.625" style="0" customWidth="1"/>
    <col min="11" max="11" width="13.00390625" style="0" customWidth="1"/>
  </cols>
  <sheetData>
    <row r="3" ht="14.25">
      <c r="J3" s="159" t="s">
        <v>76</v>
      </c>
    </row>
    <row r="6" spans="1:11" ht="15">
      <c r="A6" s="24"/>
      <c r="B6" s="25" t="s">
        <v>29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ht="15">
      <c r="A7" s="24"/>
      <c r="B7" s="24"/>
      <c r="C7" s="25" t="s">
        <v>30</v>
      </c>
      <c r="D7" s="25"/>
      <c r="E7" s="25" t="s">
        <v>67</v>
      </c>
      <c r="F7" s="25"/>
      <c r="G7" s="24"/>
      <c r="H7" s="24"/>
      <c r="I7" s="24"/>
      <c r="J7" s="24"/>
      <c r="K7" s="24"/>
    </row>
    <row r="8" spans="1:11" ht="15" thickBot="1">
      <c r="A8" s="24"/>
      <c r="B8" s="24"/>
      <c r="C8" s="24"/>
      <c r="D8" s="24"/>
      <c r="E8" s="24"/>
      <c r="F8" s="68"/>
      <c r="G8" s="24"/>
      <c r="H8" s="24"/>
      <c r="I8" s="24"/>
      <c r="J8" s="24"/>
      <c r="K8" s="161" t="s">
        <v>11</v>
      </c>
    </row>
    <row r="9" spans="1:11" ht="15">
      <c r="A9" s="26"/>
      <c r="B9" s="27"/>
      <c r="C9" s="28"/>
      <c r="D9" s="28"/>
      <c r="E9" s="29"/>
      <c r="F9" s="28"/>
      <c r="G9" s="67" t="s">
        <v>16</v>
      </c>
      <c r="H9" s="30"/>
      <c r="I9" s="30"/>
      <c r="J9" s="30"/>
      <c r="K9" s="31"/>
    </row>
    <row r="10" spans="1:11" ht="15.75" thickBot="1">
      <c r="A10" s="32"/>
      <c r="B10" s="33"/>
      <c r="C10" s="38" t="s">
        <v>15</v>
      </c>
      <c r="D10" s="38"/>
      <c r="E10" s="39" t="s">
        <v>44</v>
      </c>
      <c r="F10" s="39"/>
      <c r="G10" s="34"/>
      <c r="H10" s="35"/>
      <c r="I10" s="35" t="s">
        <v>17</v>
      </c>
      <c r="J10" s="35"/>
      <c r="K10" s="123"/>
    </row>
    <row r="11" spans="1:11" ht="30.75" thickBot="1">
      <c r="A11" s="36" t="s">
        <v>13</v>
      </c>
      <c r="B11" s="37" t="s">
        <v>14</v>
      </c>
      <c r="C11" s="38" t="s">
        <v>42</v>
      </c>
      <c r="D11" s="69" t="s">
        <v>43</v>
      </c>
      <c r="E11" s="39" t="s">
        <v>42</v>
      </c>
      <c r="F11" s="39" t="s">
        <v>43</v>
      </c>
      <c r="G11" s="40" t="s">
        <v>18</v>
      </c>
      <c r="H11" s="38" t="s">
        <v>19</v>
      </c>
      <c r="I11" s="41" t="s">
        <v>20</v>
      </c>
      <c r="J11" s="70" t="s">
        <v>28</v>
      </c>
      <c r="K11" s="189" t="s">
        <v>52</v>
      </c>
    </row>
    <row r="12" spans="1:11" ht="11.25" customHeight="1">
      <c r="A12" s="10" t="s">
        <v>2</v>
      </c>
      <c r="B12" s="22" t="s">
        <v>3</v>
      </c>
      <c r="C12" s="22" t="s">
        <v>4</v>
      </c>
      <c r="D12" s="22"/>
      <c r="E12" s="22" t="s">
        <v>5</v>
      </c>
      <c r="F12" s="11" t="s">
        <v>23</v>
      </c>
      <c r="G12" s="22" t="s">
        <v>24</v>
      </c>
      <c r="H12" s="22" t="s">
        <v>25</v>
      </c>
      <c r="I12" s="11" t="s">
        <v>26</v>
      </c>
      <c r="J12" s="71" t="s">
        <v>27</v>
      </c>
      <c r="K12" s="122" t="s">
        <v>45</v>
      </c>
    </row>
    <row r="13" spans="1:11" ht="12.75">
      <c r="A13" s="76">
        <v>801</v>
      </c>
      <c r="B13" s="77">
        <v>80104</v>
      </c>
      <c r="C13" s="116">
        <v>40000</v>
      </c>
      <c r="D13" s="116">
        <v>84306.45</v>
      </c>
      <c r="E13" s="111">
        <v>851000</v>
      </c>
      <c r="F13" s="113">
        <v>791733.54</v>
      </c>
      <c r="G13" s="113">
        <v>791733.54</v>
      </c>
      <c r="H13" s="111">
        <v>0</v>
      </c>
      <c r="I13" s="111">
        <v>0</v>
      </c>
      <c r="J13" s="113">
        <v>791733.54</v>
      </c>
      <c r="K13" s="120">
        <v>0</v>
      </c>
    </row>
    <row r="14" spans="1:11" ht="12.75">
      <c r="A14" s="78">
        <v>900</v>
      </c>
      <c r="B14" s="77">
        <v>90013</v>
      </c>
      <c r="C14" s="116">
        <v>0</v>
      </c>
      <c r="D14" s="117">
        <v>0</v>
      </c>
      <c r="E14" s="111">
        <v>50000</v>
      </c>
      <c r="F14" s="114">
        <v>50000</v>
      </c>
      <c r="G14" s="111">
        <v>0</v>
      </c>
      <c r="H14" s="114">
        <v>0</v>
      </c>
      <c r="I14" s="111">
        <v>0</v>
      </c>
      <c r="J14" s="114">
        <v>0</v>
      </c>
      <c r="K14" s="120">
        <v>50000</v>
      </c>
    </row>
    <row r="15" spans="1:11" ht="13.5" thickBot="1">
      <c r="A15" s="79" t="s">
        <v>22</v>
      </c>
      <c r="B15" s="80"/>
      <c r="C15" s="118">
        <f aca="true" t="shared" si="0" ref="C15:K15">SUM(C13:C14)</f>
        <v>40000</v>
      </c>
      <c r="D15" s="119">
        <f t="shared" si="0"/>
        <v>84306.45</v>
      </c>
      <c r="E15" s="112">
        <f t="shared" si="0"/>
        <v>901000</v>
      </c>
      <c r="F15" s="115">
        <f t="shared" si="0"/>
        <v>841733.54</v>
      </c>
      <c r="G15" s="112">
        <f t="shared" si="0"/>
        <v>791733.54</v>
      </c>
      <c r="H15" s="115">
        <f t="shared" si="0"/>
        <v>0</v>
      </c>
      <c r="I15" s="112">
        <f t="shared" si="0"/>
        <v>0</v>
      </c>
      <c r="J15" s="115">
        <f t="shared" si="0"/>
        <v>791733.54</v>
      </c>
      <c r="K15" s="121">
        <f t="shared" si="0"/>
        <v>50000</v>
      </c>
    </row>
    <row r="16" ht="12.75">
      <c r="K16" s="59"/>
    </row>
  </sheetData>
  <sheetProtection/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Kołbaskowo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Ostrowska</dc:creator>
  <cp:keywords/>
  <dc:description/>
  <cp:lastModifiedBy>Skarbnik</cp:lastModifiedBy>
  <cp:lastPrinted>2009-03-19T10:12:41Z</cp:lastPrinted>
  <dcterms:created xsi:type="dcterms:W3CDTF">2006-11-14T14:41:04Z</dcterms:created>
  <dcterms:modified xsi:type="dcterms:W3CDTF">2009-03-19T10:14:15Z</dcterms:modified>
  <cp:category/>
  <cp:version/>
  <cp:contentType/>
  <cp:contentStatus/>
</cp:coreProperties>
</file>